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Ark1" sheetId="1" r:id="rId1"/>
    <sheet name="Ark2" sheetId="2" r:id="rId2"/>
    <sheet name="Ark3" sheetId="3" r:id="rId3"/>
  </sheets>
  <definedNames>
    <definedName name="_xlnm.Print_Area" localSheetId="0">'Ark1'!$A$1:$F$52</definedName>
  </definedNames>
  <calcPr calcId="125725"/>
</workbook>
</file>

<file path=xl/calcChain.xml><?xml version="1.0" encoding="utf-8"?>
<calcChain xmlns="http://schemas.openxmlformats.org/spreadsheetml/2006/main">
  <c r="B31" i="1"/>
  <c r="B19"/>
  <c r="B18"/>
  <c r="B9"/>
  <c r="B4"/>
</calcChain>
</file>

<file path=xl/sharedStrings.xml><?xml version="1.0" encoding="utf-8"?>
<sst xmlns="http://schemas.openxmlformats.org/spreadsheetml/2006/main" count="44" uniqueCount="43">
  <si>
    <t>Boligafgift</t>
  </si>
  <si>
    <t>Lokaleudlejning</t>
  </si>
  <si>
    <t>OMSÆTNING I ALT</t>
  </si>
  <si>
    <t>VAREFORBRUG:</t>
  </si>
  <si>
    <t>Ejendomsskatter og renovation</t>
  </si>
  <si>
    <t>Ejendomsforsikringer</t>
  </si>
  <si>
    <t>Reparation ejendom</t>
  </si>
  <si>
    <t>VAREFORBRUG I ALT</t>
  </si>
  <si>
    <t>ANDRE STYKOMKOSTNINGER:</t>
  </si>
  <si>
    <t>Vand og varme fælleshus</t>
  </si>
  <si>
    <t>Vedligeholdelse</t>
  </si>
  <si>
    <t>El</t>
  </si>
  <si>
    <t>Beboermøder</t>
  </si>
  <si>
    <t>Brændstof</t>
  </si>
  <si>
    <t>Småanskaffelser</t>
  </si>
  <si>
    <t>TV og Bredbånd</t>
  </si>
  <si>
    <t>ANDRE STYKOMKOSTNINGER I ALT</t>
  </si>
  <si>
    <t>DÆKNINGSBIDRAG 1</t>
  </si>
  <si>
    <t>DÆKNINGSBIDRAG 2</t>
  </si>
  <si>
    <t>ANDRE DRIFTSUDGIFTER:</t>
  </si>
  <si>
    <t>ADMINISTRATIONSOMKOSTNINGER:</t>
  </si>
  <si>
    <t>Kontorartikler</t>
  </si>
  <si>
    <t>EDB-udgifter</t>
  </si>
  <si>
    <t>Porto og gebyrer</t>
  </si>
  <si>
    <t>Revisorhonorarer</t>
  </si>
  <si>
    <t>Div. forsikringer</t>
  </si>
  <si>
    <t>Kontingenter</t>
  </si>
  <si>
    <t>Gaver &amp; Blomster</t>
  </si>
  <si>
    <t>ADMINISTRATIONSOMK. I ALT</t>
  </si>
  <si>
    <t>ANDRE DRIFTSUDGIFTER I ALT</t>
  </si>
  <si>
    <t>RESULTAT FØR RENTER</t>
  </si>
  <si>
    <t>FINANSIERING:</t>
  </si>
  <si>
    <t>FINANSIERINGSINDTÆGTER:</t>
  </si>
  <si>
    <t>Div. renter</t>
  </si>
  <si>
    <t>FINANSIERINGSINDTÆGT I ALT</t>
  </si>
  <si>
    <t>FINANSIERINGSUDGIFTER:</t>
  </si>
  <si>
    <t>Nykredit renteswap</t>
  </si>
  <si>
    <t>PRIORITETSRENTER:</t>
  </si>
  <si>
    <t>Nykredit</t>
  </si>
  <si>
    <t>PRIORITETSRENTER I ALT</t>
  </si>
  <si>
    <t>FINANSIERINGSUDGIFTER I ALT</t>
  </si>
  <si>
    <t>NETTO FINANSIELLE POSTER I ALT</t>
  </si>
  <si>
    <t>* PERIODENS RESULTAT *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</si>
</sst>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5"/>
  <sheetViews>
    <sheetView tabSelected="1" zoomScaleNormal="100" workbookViewId="0">
      <selection sqref="A1:F52"/>
    </sheetView>
  </sheetViews>
  <sheetFormatPr defaultRowHeight="13.8"/>
  <cols>
    <col min="1" max="1" width="29.109375" style="1" customWidth="1"/>
    <col min="2" max="2" width="19" style="1" customWidth="1"/>
    <col min="3" max="16384" width="8.88671875" style="1"/>
  </cols>
  <sheetData>
    <row r="1" spans="1:2" ht="20.399999999999999">
      <c r="A1" s="7"/>
      <c r="B1" s="7"/>
    </row>
    <row r="2" spans="1:2">
      <c r="A2" s="1" t="s">
        <v>0</v>
      </c>
      <c r="B2" s="2">
        <v>-1621848</v>
      </c>
    </row>
    <row r="3" spans="1:2">
      <c r="A3" s="1" t="s">
        <v>1</v>
      </c>
      <c r="B3" s="3">
        <v>-9000</v>
      </c>
    </row>
    <row r="4" spans="1:2">
      <c r="A4" s="4" t="s">
        <v>2</v>
      </c>
      <c r="B4" s="5">
        <f>SUM(B2:B3)</f>
        <v>-1630848</v>
      </c>
    </row>
    <row r="5" spans="1:2">
      <c r="A5" s="4" t="s">
        <v>3</v>
      </c>
      <c r="B5" s="4"/>
    </row>
    <row r="6" spans="1:2">
      <c r="A6" s="1" t="s">
        <v>4</v>
      </c>
      <c r="B6" s="2">
        <v>122000</v>
      </c>
    </row>
    <row r="7" spans="1:2">
      <c r="A7" s="1" t="s">
        <v>5</v>
      </c>
      <c r="B7" s="2">
        <v>53500</v>
      </c>
    </row>
    <row r="8" spans="1:2">
      <c r="A8" s="1" t="s">
        <v>6</v>
      </c>
      <c r="B8" s="3">
        <v>40000</v>
      </c>
    </row>
    <row r="9" spans="1:2">
      <c r="A9" s="4" t="s">
        <v>7</v>
      </c>
      <c r="B9" s="5">
        <f>SUM(B6:B8)</f>
        <v>215500</v>
      </c>
    </row>
    <row r="10" spans="1:2">
      <c r="A10" s="4" t="s">
        <v>8</v>
      </c>
      <c r="B10" s="4"/>
    </row>
    <row r="11" spans="1:2">
      <c r="A11" s="1" t="s">
        <v>9</v>
      </c>
      <c r="B11" s="2">
        <v>23000</v>
      </c>
    </row>
    <row r="12" spans="1:2">
      <c r="A12" s="1" t="s">
        <v>10</v>
      </c>
      <c r="B12" s="2">
        <v>70000</v>
      </c>
    </row>
    <row r="13" spans="1:2">
      <c r="A13" s="1" t="s">
        <v>11</v>
      </c>
      <c r="B13" s="2">
        <v>10000</v>
      </c>
    </row>
    <row r="14" spans="1:2">
      <c r="A14" s="1" t="s">
        <v>12</v>
      </c>
      <c r="B14" s="2">
        <v>22000</v>
      </c>
    </row>
    <row r="15" spans="1:2">
      <c r="A15" s="1" t="s">
        <v>13</v>
      </c>
      <c r="B15" s="2">
        <v>4000</v>
      </c>
    </row>
    <row r="16" spans="1:2">
      <c r="A16" s="1" t="s">
        <v>14</v>
      </c>
      <c r="B16" s="2">
        <v>10000</v>
      </c>
    </row>
    <row r="17" spans="1:2">
      <c r="A17" s="1" t="s">
        <v>15</v>
      </c>
      <c r="B17" s="3">
        <v>8760</v>
      </c>
    </row>
    <row r="18" spans="1:2">
      <c r="A18" s="4" t="s">
        <v>16</v>
      </c>
      <c r="B18" s="5">
        <f>SUM(B11:B17)</f>
        <v>147760</v>
      </c>
    </row>
    <row r="19" spans="1:2">
      <c r="A19" s="4" t="s">
        <v>17</v>
      </c>
      <c r="B19" s="5">
        <f>B4+B9+B18</f>
        <v>-1267588</v>
      </c>
    </row>
    <row r="20" spans="1:2">
      <c r="A20" s="4" t="s">
        <v>18</v>
      </c>
      <c r="B20" s="5">
        <v>-1267588</v>
      </c>
    </row>
    <row r="21" spans="1:2">
      <c r="A21" s="4" t="s">
        <v>19</v>
      </c>
      <c r="B21" s="4"/>
    </row>
    <row r="22" spans="1:2">
      <c r="A22" s="4" t="s">
        <v>20</v>
      </c>
      <c r="B22" s="4"/>
    </row>
    <row r="23" spans="1:2">
      <c r="A23" s="1" t="s">
        <v>21</v>
      </c>
      <c r="B23" s="2">
        <v>1400</v>
      </c>
    </row>
    <row r="24" spans="1:2">
      <c r="A24" s="1" t="s">
        <v>22</v>
      </c>
      <c r="B24" s="2">
        <v>4400</v>
      </c>
    </row>
    <row r="25" spans="1:2">
      <c r="A25" s="1" t="s">
        <v>23</v>
      </c>
      <c r="B25" s="2">
        <v>1300</v>
      </c>
    </row>
    <row r="26" spans="1:2">
      <c r="A26" s="1" t="s">
        <v>24</v>
      </c>
      <c r="B26" s="2">
        <v>25000</v>
      </c>
    </row>
    <row r="27" spans="1:2">
      <c r="A27" s="1" t="s">
        <v>24</v>
      </c>
    </row>
    <row r="28" spans="1:2">
      <c r="A28" s="1" t="s">
        <v>25</v>
      </c>
      <c r="B28" s="2">
        <v>1900</v>
      </c>
    </row>
    <row r="29" spans="1:2">
      <c r="A29" s="1" t="s">
        <v>26</v>
      </c>
      <c r="B29" s="2">
        <v>5500</v>
      </c>
    </row>
    <row r="30" spans="1:2">
      <c r="A30" s="1" t="s">
        <v>27</v>
      </c>
      <c r="B30" s="3">
        <v>1000</v>
      </c>
    </row>
    <row r="31" spans="1:2">
      <c r="A31" s="4" t="s">
        <v>28</v>
      </c>
      <c r="B31" s="5">
        <f>SUM(B23:B30)</f>
        <v>40500</v>
      </c>
    </row>
    <row r="32" spans="1:2">
      <c r="A32" s="4" t="s">
        <v>29</v>
      </c>
      <c r="B32" s="5">
        <v>40500</v>
      </c>
    </row>
    <row r="33" spans="1:2">
      <c r="A33" s="4" t="s">
        <v>30</v>
      </c>
      <c r="B33" s="5">
        <v>-1227088</v>
      </c>
    </row>
    <row r="34" spans="1:2">
      <c r="A34" s="4" t="s">
        <v>31</v>
      </c>
      <c r="B34" s="4"/>
    </row>
    <row r="35" spans="1:2">
      <c r="A35" s="4" t="s">
        <v>32</v>
      </c>
      <c r="B35" s="4"/>
    </row>
    <row r="36" spans="1:2">
      <c r="A36" s="1" t="s">
        <v>33</v>
      </c>
      <c r="B36" s="3">
        <v>-5000</v>
      </c>
    </row>
    <row r="37" spans="1:2">
      <c r="A37" s="4" t="s">
        <v>34</v>
      </c>
    </row>
    <row r="38" spans="1:2">
      <c r="A38" s="4" t="s">
        <v>35</v>
      </c>
    </row>
    <row r="39" spans="1:2">
      <c r="A39" s="1" t="s">
        <v>36</v>
      </c>
      <c r="B39" s="2">
        <v>1020000</v>
      </c>
    </row>
    <row r="40" spans="1:2">
      <c r="A40" s="4" t="s">
        <v>37</v>
      </c>
    </row>
    <row r="41" spans="1:2">
      <c r="A41" s="1" t="s">
        <v>38</v>
      </c>
      <c r="B41" s="3">
        <v>210000</v>
      </c>
    </row>
    <row r="42" spans="1:2">
      <c r="A42" s="4" t="s">
        <v>39</v>
      </c>
      <c r="B42" s="5">
        <v>1225000</v>
      </c>
    </row>
    <row r="43" spans="1:2">
      <c r="A43" s="4" t="s">
        <v>40</v>
      </c>
      <c r="B43" s="5">
        <v>1225000</v>
      </c>
    </row>
    <row r="44" spans="1:2">
      <c r="A44" s="4" t="s">
        <v>41</v>
      </c>
      <c r="B44" s="6">
        <v>1225000</v>
      </c>
    </row>
    <row r="45" spans="1:2">
      <c r="A45" s="4" t="s">
        <v>42</v>
      </c>
      <c r="B45" s="5">
        <v>-2088</v>
      </c>
    </row>
  </sheetData>
  <printOptions gridLines="1"/>
  <pageMargins left="0.7" right="0.7" top="0.75" bottom="0.75" header="0.3" footer="0.3"/>
  <pageSetup paperSize="9" orientation="portrait" r:id="rId1"/>
  <headerFooter>
    <oddHeader>&amp;C&amp;"-,Fed"&amp;18Godkendt Budgetforslag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2025-03-10T13:09:13Z</cp:lastPrinted>
  <dcterms:created xsi:type="dcterms:W3CDTF">2025-01-09T10:36:07Z</dcterms:created>
  <dcterms:modified xsi:type="dcterms:W3CDTF">2025-08-07T12:20:24Z</dcterms:modified>
</cp:coreProperties>
</file>